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LeGrazie\FISM\"/>
    </mc:Choice>
  </mc:AlternateContent>
  <xr:revisionPtr revIDLastSave="0" documentId="13_ncr:1_{184A4871-663A-4443-BD48-64BE99D0E38A}" xr6:coauthVersionLast="43" xr6:coauthVersionMax="43" xr10:uidLastSave="{00000000-0000-0000-0000-000000000000}"/>
  <bookViews>
    <workbookView xWindow="-108" yWindow="-108" windowWidth="23256" windowHeight="12576" xr2:uid="{AB3D668A-4906-4853-BBD6-F24F7453AE82}"/>
  </bookViews>
  <sheets>
    <sheet name="Foglio1" sheetId="1" r:id="rId1"/>
  </sheets>
  <definedNames>
    <definedName name="_Hlk8055964" localSheetId="0">Foglio1!$A$62</definedName>
    <definedName name="_Hlk8744678" localSheetId="0">Foglio1!$A$31</definedName>
    <definedName name="_Hlk8744713" localSheetId="0">Foglio1!$A$33</definedName>
    <definedName name="_Hlk8744766" localSheetId="0">Foglio1!$A$30</definedName>
    <definedName name="_Hlk8744984" localSheetId="0">Foglio1!$A$70</definedName>
    <definedName name="_xlnm.Print_Area" localSheetId="0">Foglio1!$A$1:$I$95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1" i="1" l="1"/>
  <c r="I92" i="1"/>
  <c r="I93" i="1"/>
  <c r="I94" i="1"/>
  <c r="I72" i="1"/>
  <c r="I73" i="1"/>
  <c r="I74" i="1"/>
  <c r="I75" i="1"/>
  <c r="I76" i="1"/>
  <c r="I71" i="1"/>
  <c r="I64" i="1"/>
  <c r="I65" i="1"/>
  <c r="I63" i="1"/>
  <c r="I56" i="1"/>
  <c r="I57" i="1"/>
  <c r="I55" i="1"/>
  <c r="I50" i="1"/>
  <c r="I49" i="1"/>
  <c r="I83" i="1"/>
  <c r="I84" i="1"/>
  <c r="I85" i="1"/>
  <c r="I86" i="1"/>
  <c r="I87" i="1"/>
  <c r="I88" i="1"/>
  <c r="I89" i="1"/>
  <c r="I90" i="1"/>
  <c r="I82" i="1"/>
  <c r="I43" i="1"/>
  <c r="I42" i="1"/>
  <c r="I41" i="1"/>
  <c r="I40" i="1"/>
  <c r="I39" i="1"/>
  <c r="H6" i="1"/>
  <c r="I31" i="1"/>
  <c r="I32" i="1"/>
  <c r="I33" i="1"/>
  <c r="I30" i="1"/>
  <c r="I24" i="1"/>
  <c r="I23" i="1"/>
  <c r="I16" i="1"/>
  <c r="I17" i="1"/>
  <c r="I15" i="1"/>
  <c r="I95" i="1" l="1"/>
</calcChain>
</file>

<file path=xl/sharedStrings.xml><?xml version="1.0" encoding="utf-8"?>
<sst xmlns="http://schemas.openxmlformats.org/spreadsheetml/2006/main" count="205" uniqueCount="113">
  <si>
    <t>ENERGY EASYTABS</t>
  </si>
  <si>
    <t>Pastiglie 4 in 1</t>
  </si>
  <si>
    <t>80 pz.</t>
  </si>
  <si>
    <t>ENERGY PERFECT</t>
  </si>
  <si>
    <t>Detergente per lavastoviglie ad alta prestazione</t>
  </si>
  <si>
    <t>5 lt.</t>
  </si>
  <si>
    <t>BRILLANTANT PERFECT</t>
  </si>
  <si>
    <t>Brillantante ad alte prestazioni</t>
  </si>
  <si>
    <t>LAVAGGIO MANUALE STOVIGLIE</t>
  </si>
  <si>
    <t>MANUDISH ORIGINAL</t>
  </si>
  <si>
    <t>1 lt.</t>
  </si>
  <si>
    <t>PULIZIA SUPERFICI CUCINA</t>
  </si>
  <si>
    <t>GREASE PERFECT</t>
  </si>
  <si>
    <t>750 ml.</t>
  </si>
  <si>
    <t>TANET ORANGE</t>
  </si>
  <si>
    <t>Detergente ideale per piani di lavoro e superfici</t>
  </si>
  <si>
    <t>LACTIC</t>
  </si>
  <si>
    <t>Disinfettante multiuso CAM</t>
  </si>
  <si>
    <t>500 ml</t>
  </si>
  <si>
    <t>PULIZIA SALA DA PRANZO ED AULE</t>
  </si>
  <si>
    <t>GLASS CLEANER</t>
  </si>
  <si>
    <t>Detergente vetri</t>
  </si>
  <si>
    <t>750ml.</t>
  </si>
  <si>
    <t>CERATURA E DECERATURA</t>
  </si>
  <si>
    <t>LINAX COMPLETE</t>
  </si>
  <si>
    <t>Decerante profumato ad alta prestazione</t>
  </si>
  <si>
    <t>LONGLIFE COMPLETE</t>
  </si>
  <si>
    <t>PULIZIA BAGNI</t>
  </si>
  <si>
    <t>RUBY</t>
  </si>
  <si>
    <t>RUBY EASY</t>
  </si>
  <si>
    <t>750 ml</t>
  </si>
  <si>
    <t>POM WC</t>
  </si>
  <si>
    <t>DETERGENTI E ADDITIVI PER LAVANDERIA</t>
  </si>
  <si>
    <t>ACTIV TABS</t>
  </si>
  <si>
    <t>56 pz.</t>
  </si>
  <si>
    <t>ACTIV LIQUID</t>
  </si>
  <si>
    <t>SOFT NATURE</t>
  </si>
  <si>
    <t>Ammorbidente a base di ingredienti naturali</t>
  </si>
  <si>
    <t>PRODOTTI PER L’IGIENE PERSONALE</t>
  </si>
  <si>
    <t>Pura cellulosa 2 veli 250 strappi con tecnologia Biotech</t>
  </si>
  <si>
    <t>96 rot.</t>
  </si>
  <si>
    <t>Pura cellulosa 2 veli con tecnologia Biotech</t>
  </si>
  <si>
    <t>8960 pz.</t>
  </si>
  <si>
    <t>Pura cellulosa 2 veli con tecnologia Dissolvetech</t>
  </si>
  <si>
    <t>4000 pz.</t>
  </si>
  <si>
    <t>Sapone doccia-shampoo-mani idratante.</t>
  </si>
  <si>
    <t>330 ml.</t>
  </si>
  <si>
    <t>LAVAMANI SENSATION</t>
  </si>
  <si>
    <t>Detergente ipoallergenico per il lavaggio delle mani</t>
  </si>
  <si>
    <t>500 ml.</t>
  </si>
  <si>
    <t>560713</t>
  </si>
  <si>
    <t>LAVAGGIO AUTOMATICO STOVIGLIE</t>
  </si>
  <si>
    <t>Q.tà</t>
  </si>
  <si>
    <t>Totale</t>
  </si>
  <si>
    <t>MODULO PRE-ORDINE</t>
  </si>
  <si>
    <t>Data</t>
  </si>
  <si>
    <t>Ragione Sociale:</t>
  </si>
  <si>
    <t>Via:</t>
  </si>
  <si>
    <t>Cap:</t>
  </si>
  <si>
    <t>Comune:</t>
  </si>
  <si>
    <t>Provincia:</t>
  </si>
  <si>
    <t>Referente:</t>
  </si>
  <si>
    <t>Tel:</t>
  </si>
  <si>
    <t>Data di consegna:</t>
  </si>
  <si>
    <t>LAVAMANI HAIR &amp; BODY</t>
  </si>
  <si>
    <t>Prezzo</t>
  </si>
  <si>
    <t>Conf.</t>
  </si>
  <si>
    <t>Descrizione</t>
  </si>
  <si>
    <t>Articolo</t>
  </si>
  <si>
    <t>Codice</t>
  </si>
  <si>
    <t>Detergente disincrostante a base di acido organico</t>
  </si>
  <si>
    <t>Detergente liquido completo per il bucato</t>
  </si>
  <si>
    <t>Detersivo ultra concentrato per bucato</t>
  </si>
  <si>
    <t>Disincrostante a base di acidi organici</t>
  </si>
  <si>
    <t>Detergente disincrostante concentrato a base di acido organico</t>
  </si>
  <si>
    <t>Detergente stoviglie clinicamente testato</t>
  </si>
  <si>
    <t>ALTRI PRODOTTI</t>
  </si>
  <si>
    <t>2500 pz.</t>
  </si>
  <si>
    <t>LH GEL MANI ANTISETTICO</t>
  </si>
  <si>
    <t>1 rotolo</t>
  </si>
  <si>
    <t>3 rotoli</t>
  </si>
  <si>
    <t xml:space="preserve">400 strappi </t>
  </si>
  <si>
    <t>ASCIUG IND.LE DRY TECH</t>
  </si>
  <si>
    <t xml:space="preserve">LENZUOLINI MEDICI </t>
  </si>
  <si>
    <t xml:space="preserve">BODY WYPE </t>
  </si>
  <si>
    <t>Salviette Umidificate</t>
  </si>
  <si>
    <t>LENYDERM CREMA</t>
  </si>
  <si>
    <t>Crema lenitiva protettiva</t>
  </si>
  <si>
    <t>Detergente intimo</t>
  </si>
  <si>
    <t>DERMACLYN DERMOLIQUIDO</t>
  </si>
  <si>
    <t>Igienizzante mani</t>
  </si>
  <si>
    <t>COPRISCARPA AZZURRO</t>
  </si>
  <si>
    <t>AMUCHINA GEL</t>
  </si>
  <si>
    <t>AMUCHINA 100%</t>
  </si>
  <si>
    <t>Disinfettante</t>
  </si>
  <si>
    <r>
      <t xml:space="preserve">Cera resistente al traffico </t>
    </r>
    <r>
      <rPr>
        <u/>
        <sz val="9"/>
        <rFont val="Calibri"/>
        <family val="2"/>
        <scheme val="minor"/>
      </rPr>
      <t>senza zinco</t>
    </r>
  </si>
  <si>
    <t>Sgrassante per le superfici a contatto con gli alimenti.</t>
  </si>
  <si>
    <t>ROT. CARTA IGIENICA</t>
  </si>
  <si>
    <t>CARTA IG. INTERF.</t>
  </si>
  <si>
    <t>ASCIUGAMANI A Z</t>
  </si>
  <si>
    <t xml:space="preserve">GUANTI IN NITRILE </t>
  </si>
  <si>
    <t>01315-S</t>
  </si>
  <si>
    <t>01315-M</t>
  </si>
  <si>
    <t>01315-L</t>
  </si>
  <si>
    <t>01315-XL</t>
  </si>
  <si>
    <t>100 pz.</t>
  </si>
  <si>
    <t>TOTALE</t>
  </si>
  <si>
    <t>Senza polvere Taglia S</t>
  </si>
  <si>
    <t>Senza polvere Taglia M</t>
  </si>
  <si>
    <t>Senza polvere Taglia L</t>
  </si>
  <si>
    <t>Senza polvere Taglia XL</t>
  </si>
  <si>
    <t>Eeolucart 80 Joint 80 m</t>
  </si>
  <si>
    <t>ART.19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</si>
</sst>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;[Red]\-[$€-2]\ #,##0.00"/>
    <numFmt numFmtId="165" formatCode="[$€-2]\ #,##0.00"/>
  </numFmts>
  <fonts count="13" x14ac:knownFonts="1">
    <font>
      <sz val="11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u/>
      <sz val="9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CECFF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5" fontId="3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5" fontId="3" fillId="0" borderId="15" xfId="0" applyNumberFormat="1" applyFont="1" applyBorder="1" applyAlignment="1">
      <alignment horizontal="righ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65" fontId="5" fillId="2" borderId="19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Fill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Border="1" applyAlignment="1"/>
    <xf numFmtId="0" fontId="2" fillId="0" borderId="4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5" fontId="3" fillId="0" borderId="10" xfId="0" applyNumberFormat="1" applyFon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7" fillId="0" borderId="0" xfId="0" applyFont="1"/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165" fontId="5" fillId="2" borderId="2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165" fontId="3" fillId="0" borderId="16" xfId="0" applyNumberFormat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" fillId="0" borderId="0" xfId="0" applyFont="1" applyFill="1" applyAlignment="1"/>
    <xf numFmtId="0" fontId="2" fillId="0" borderId="7" xfId="0" applyFont="1" applyBorder="1" applyAlignment="1">
      <alignment horizontal="center" vertical="center"/>
    </xf>
    <xf numFmtId="165" fontId="3" fillId="0" borderId="12" xfId="0" applyNumberFormat="1" applyFont="1" applyFill="1" applyBorder="1" applyAlignment="1">
      <alignment horizontal="right" vertical="center" wrapText="1"/>
    </xf>
    <xf numFmtId="165" fontId="3" fillId="0" borderId="15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justify" vertical="center"/>
    </xf>
    <xf numFmtId="165" fontId="3" fillId="0" borderId="7" xfId="0" applyNumberFormat="1" applyFont="1" applyBorder="1" applyAlignment="1">
      <alignment horizontal="right" vertical="center" wrapText="1"/>
    </xf>
    <xf numFmtId="165" fontId="2" fillId="0" borderId="7" xfId="0" applyNumberFormat="1" applyFont="1" applyBorder="1" applyAlignment="1">
      <alignment horizontal="right" vertical="center"/>
    </xf>
    <xf numFmtId="165" fontId="2" fillId="0" borderId="2" xfId="0" applyNumberFormat="1" applyFont="1" applyBorder="1"/>
    <xf numFmtId="165" fontId="2" fillId="0" borderId="14" xfId="0" applyNumberFormat="1" applyFont="1" applyBorder="1" applyAlignment="1">
      <alignment vertical="center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right" vertical="center" wrapText="1"/>
      <protection locked="0"/>
    </xf>
    <xf numFmtId="0" fontId="3" fillId="3" borderId="7" xfId="0" applyFont="1" applyFill="1" applyBorder="1" applyAlignment="1" applyProtection="1">
      <alignment horizontal="right" vertical="center" wrapText="1"/>
      <protection locked="0"/>
    </xf>
    <xf numFmtId="0" fontId="3" fillId="3" borderId="14" xfId="0" applyFont="1" applyFill="1" applyBorder="1" applyAlignment="1" applyProtection="1">
      <alignment horizontal="righ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3" borderId="14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14" fontId="2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left" vertical="center"/>
    </xf>
    <xf numFmtId="165" fontId="3" fillId="0" borderId="7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187236</xdr:colOff>
      <xdr:row>0</xdr:row>
      <xdr:rowOff>30480</xdr:rowOff>
    </xdr:from>
    <xdr:to>
      <xdr:col>9</xdr:col>
      <xdr:colOff>7620</xdr:colOff>
      <xdr:row>4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id="{8E268671-DF8F-418A-A23E-EDCFFC2A4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16" y="30480"/>
          <a:ext cx="1565364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929640</xdr:colOff>
      <xdr:row>3</xdr:row>
      <xdr:rowOff>144780</xdr:rowOff>
    </xdr:to>
    <xdr:pic>
      <xdr:nvPicPr>
        <xdr:cNvPr id="74" name="Immagine 73" descr="V:\LeGrazie\LOGO BS ECO HD.png">
          <a:extLst>
            <a:ext uri="{FF2B5EF4-FFF2-40B4-BE49-F238E27FC236}">
              <a16:creationId xmlns:a16="http://schemas.microsoft.com/office/drawing/2014/main" id="{0F7A7C73-09F4-4873-A233-D43A3A7D48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746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4F72-139B-4D61-909A-525780E36115}">
  <dimension ref="A1:I109"/>
  <sheetViews>
    <sheetView tabSelected="1" zoomScaleNormal="100" workbookViewId="0">
      <selection activeCell="C6" sqref="C6:F6"/>
    </sheetView>
  </sheetViews>
  <sheetFormatPr defaultRowHeight="12" x14ac:dyDescent="0.25"/>
  <cols>
    <col min="1" max="1" width="6.77734375" style="15" customWidth="1"/>
    <col min="2" max="2" width="5.77734375" style="15" customWidth="1"/>
    <col min="3" max="3" width="15.44140625" style="15" customWidth="1"/>
    <col min="4" max="4" width="8.33203125" style="15" customWidth="1"/>
    <col min="5" max="5" width="35.44140625" style="15" customWidth="1"/>
    <col min="6" max="6" width="6.77734375" style="15" customWidth="1"/>
    <col min="7" max="7" width="5.88671875" style="15" customWidth="1"/>
    <col min="8" max="8" width="5" style="15" bestFit="1" customWidth="1"/>
    <col min="9" max="9" width="7.77734375" style="15" customWidth="1"/>
    <col min="10" max="16384" width="8.88671875" style="15"/>
  </cols>
  <sheetData>
    <row r="1" spans="1:9" ht="23.4" customHeight="1" x14ac:dyDescent="0.4">
      <c r="D1" s="84" t="s">
        <v>54</v>
      </c>
      <c r="E1" s="84"/>
      <c r="F1" s="60"/>
    </row>
    <row r="2" spans="1:9" ht="12" customHeight="1" x14ac:dyDescent="0.4">
      <c r="D2" s="84"/>
      <c r="E2" s="84"/>
      <c r="F2" s="60"/>
    </row>
    <row r="3" spans="1:9" x14ac:dyDescent="0.25">
      <c r="D3" s="84"/>
      <c r="E3" s="84"/>
      <c r="F3" s="16"/>
    </row>
    <row r="4" spans="1:9" x14ac:dyDescent="0.25">
      <c r="D4" s="16"/>
      <c r="E4" s="16"/>
      <c r="F4" s="16"/>
    </row>
    <row r="5" spans="1:9" ht="12.6" thickBot="1" x14ac:dyDescent="0.3"/>
    <row r="6" spans="1:9" ht="25.05" customHeight="1" thickBot="1" x14ac:dyDescent="0.3">
      <c r="A6" s="125" t="s">
        <v>56</v>
      </c>
      <c r="B6" s="126"/>
      <c r="C6" s="127"/>
      <c r="D6" s="127"/>
      <c r="E6" s="127"/>
      <c r="F6" s="128"/>
      <c r="G6" s="19" t="s">
        <v>55</v>
      </c>
      <c r="H6" s="129">
        <f ca="1">TODAY()</f>
        <v>43614</v>
      </c>
      <c r="I6" s="130"/>
    </row>
    <row r="7" spans="1:9" ht="25.05" customHeight="1" thickBot="1" x14ac:dyDescent="0.3">
      <c r="A7" s="20" t="s">
        <v>57</v>
      </c>
      <c r="B7" s="127"/>
      <c r="C7" s="127"/>
      <c r="D7" s="127"/>
      <c r="E7" s="127"/>
      <c r="F7" s="127"/>
      <c r="G7" s="127"/>
      <c r="H7" s="127"/>
      <c r="I7" s="128"/>
    </row>
    <row r="8" spans="1:9" ht="25.05" customHeight="1" thickBot="1" x14ac:dyDescent="0.3">
      <c r="A8" s="17" t="s">
        <v>58</v>
      </c>
      <c r="B8" s="127"/>
      <c r="C8" s="128"/>
      <c r="D8" s="17" t="s">
        <v>59</v>
      </c>
      <c r="E8" s="70"/>
      <c r="F8" s="17" t="s">
        <v>60</v>
      </c>
      <c r="G8" s="127"/>
      <c r="H8" s="127"/>
      <c r="I8" s="128"/>
    </row>
    <row r="9" spans="1:9" ht="25.05" customHeight="1" thickBot="1" x14ac:dyDescent="0.3">
      <c r="A9" s="17" t="s">
        <v>62</v>
      </c>
      <c r="B9" s="127"/>
      <c r="C9" s="128"/>
      <c r="D9" s="17" t="s">
        <v>61</v>
      </c>
      <c r="E9" s="70"/>
      <c r="F9" s="17" t="s">
        <v>63</v>
      </c>
      <c r="G9" s="18"/>
      <c r="H9" s="131"/>
      <c r="I9" s="132"/>
    </row>
    <row r="10" spans="1:9" ht="12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</row>
    <row r="12" spans="1:9" x14ac:dyDescent="0.25">
      <c r="A12" s="21" t="s">
        <v>51</v>
      </c>
    </row>
    <row r="13" spans="1:9" ht="10.050000000000001" customHeight="1" thickBot="1" x14ac:dyDescent="0.3">
      <c r="A13" s="21"/>
    </row>
    <row r="14" spans="1:9" ht="19.95" customHeight="1" thickBot="1" x14ac:dyDescent="0.3">
      <c r="A14" s="12" t="s">
        <v>69</v>
      </c>
      <c r="B14" s="89" t="s">
        <v>68</v>
      </c>
      <c r="C14" s="90"/>
      <c r="D14" s="89" t="s">
        <v>67</v>
      </c>
      <c r="E14" s="90"/>
      <c r="F14" s="13" t="s">
        <v>66</v>
      </c>
      <c r="G14" s="13" t="s">
        <v>65</v>
      </c>
      <c r="H14" s="13" t="s">
        <v>52</v>
      </c>
      <c r="I14" s="14" t="s">
        <v>53</v>
      </c>
    </row>
    <row r="15" spans="1:9" ht="19.95" customHeight="1" x14ac:dyDescent="0.25">
      <c r="A15" s="1" t="s">
        <v>50</v>
      </c>
      <c r="B15" s="113" t="s">
        <v>0</v>
      </c>
      <c r="C15" s="114"/>
      <c r="D15" s="103" t="s">
        <v>1</v>
      </c>
      <c r="E15" s="104"/>
      <c r="F15" s="2" t="s">
        <v>2</v>
      </c>
      <c r="G15" s="3">
        <v>12.32</v>
      </c>
      <c r="H15" s="71"/>
      <c r="I15" s="4">
        <f>H15*G15</f>
        <v>0</v>
      </c>
    </row>
    <row r="16" spans="1:9" ht="19.95" customHeight="1" x14ac:dyDescent="0.25">
      <c r="A16" s="5">
        <v>560714</v>
      </c>
      <c r="B16" s="97" t="s">
        <v>3</v>
      </c>
      <c r="C16" s="98"/>
      <c r="D16" s="105" t="s">
        <v>4</v>
      </c>
      <c r="E16" s="106"/>
      <c r="F16" s="6" t="s">
        <v>5</v>
      </c>
      <c r="G16" s="66">
        <v>28.26</v>
      </c>
      <c r="H16" s="72"/>
      <c r="I16" s="7">
        <f t="shared" ref="I16:I17" si="0">H16*G16</f>
        <v>0</v>
      </c>
    </row>
    <row r="17" spans="1:9" ht="19.95" customHeight="1" thickBot="1" x14ac:dyDescent="0.3">
      <c r="A17" s="8">
        <v>560721</v>
      </c>
      <c r="B17" s="115" t="s">
        <v>6</v>
      </c>
      <c r="C17" s="116"/>
      <c r="D17" s="111" t="s">
        <v>7</v>
      </c>
      <c r="E17" s="112"/>
      <c r="F17" s="9" t="s">
        <v>5</v>
      </c>
      <c r="G17" s="10">
        <v>24.23</v>
      </c>
      <c r="H17" s="73"/>
      <c r="I17" s="11">
        <f t="shared" si="0"/>
        <v>0</v>
      </c>
    </row>
    <row r="18" spans="1:9" ht="7.95" customHeight="1" x14ac:dyDescent="0.25">
      <c r="A18" s="22"/>
      <c r="H18" s="23"/>
      <c r="I18" s="24"/>
    </row>
    <row r="19" spans="1:9" ht="7.95" customHeight="1" x14ac:dyDescent="0.25">
      <c r="A19" s="22"/>
      <c r="H19" s="23"/>
      <c r="I19" s="24"/>
    </row>
    <row r="20" spans="1:9" x14ac:dyDescent="0.25">
      <c r="A20" s="21" t="s">
        <v>8</v>
      </c>
      <c r="H20" s="23"/>
      <c r="I20" s="24"/>
    </row>
    <row r="21" spans="1:9" ht="7.95" customHeight="1" thickBot="1" x14ac:dyDescent="0.3">
      <c r="A21" s="25"/>
      <c r="H21" s="23"/>
      <c r="I21" s="24"/>
    </row>
    <row r="22" spans="1:9" ht="19.95" customHeight="1" thickBot="1" x14ac:dyDescent="0.3">
      <c r="A22" s="12" t="s">
        <v>69</v>
      </c>
      <c r="B22" s="89" t="s">
        <v>68</v>
      </c>
      <c r="C22" s="90"/>
      <c r="D22" s="89" t="s">
        <v>67</v>
      </c>
      <c r="E22" s="90"/>
      <c r="F22" s="13" t="s">
        <v>66</v>
      </c>
      <c r="G22" s="13" t="s">
        <v>65</v>
      </c>
      <c r="H22" s="13" t="s">
        <v>52</v>
      </c>
      <c r="I22" s="14" t="s">
        <v>53</v>
      </c>
    </row>
    <row r="23" spans="1:9" ht="19.95" customHeight="1" x14ac:dyDescent="0.25">
      <c r="A23" s="1">
        <v>560710</v>
      </c>
      <c r="B23" s="113" t="s">
        <v>9</v>
      </c>
      <c r="C23" s="114"/>
      <c r="D23" s="103" t="s">
        <v>75</v>
      </c>
      <c r="E23" s="104"/>
      <c r="F23" s="2" t="s">
        <v>10</v>
      </c>
      <c r="G23" s="3">
        <v>3.86</v>
      </c>
      <c r="H23" s="71"/>
      <c r="I23" s="4">
        <f>H23*G23</f>
        <v>0</v>
      </c>
    </row>
    <row r="24" spans="1:9" ht="19.95" customHeight="1" thickBot="1" x14ac:dyDescent="0.3">
      <c r="A24" s="8">
        <v>560711</v>
      </c>
      <c r="B24" s="115" t="s">
        <v>9</v>
      </c>
      <c r="C24" s="116"/>
      <c r="D24" s="111" t="s">
        <v>75</v>
      </c>
      <c r="E24" s="112"/>
      <c r="F24" s="9" t="s">
        <v>5</v>
      </c>
      <c r="G24" s="10">
        <v>16.510000000000002</v>
      </c>
      <c r="H24" s="73"/>
      <c r="I24" s="11">
        <f>H24*G24</f>
        <v>0</v>
      </c>
    </row>
    <row r="25" spans="1:9" ht="7.95" customHeight="1" x14ac:dyDescent="0.25">
      <c r="A25" s="26"/>
      <c r="B25" s="27"/>
      <c r="C25" s="27"/>
      <c r="D25" s="28"/>
      <c r="E25" s="28"/>
      <c r="F25" s="26"/>
      <c r="G25" s="29"/>
      <c r="H25" s="26"/>
      <c r="I25" s="30"/>
    </row>
    <row r="26" spans="1:9" ht="7.95" customHeight="1" x14ac:dyDescent="0.25">
      <c r="A26" s="22"/>
      <c r="H26" s="23"/>
      <c r="I26" s="24"/>
    </row>
    <row r="27" spans="1:9" x14ac:dyDescent="0.25">
      <c r="A27" s="21" t="s">
        <v>11</v>
      </c>
      <c r="H27" s="23"/>
      <c r="I27" s="24"/>
    </row>
    <row r="28" spans="1:9" ht="7.95" customHeight="1" thickBot="1" x14ac:dyDescent="0.3">
      <c r="A28" s="22"/>
      <c r="H28" s="23"/>
      <c r="I28" s="24"/>
    </row>
    <row r="29" spans="1:9" ht="19.95" customHeight="1" thickBot="1" x14ac:dyDescent="0.3">
      <c r="A29" s="12" t="s">
        <v>69</v>
      </c>
      <c r="B29" s="89" t="s">
        <v>68</v>
      </c>
      <c r="C29" s="90"/>
      <c r="D29" s="89" t="s">
        <v>67</v>
      </c>
      <c r="E29" s="90"/>
      <c r="F29" s="13" t="s">
        <v>66</v>
      </c>
      <c r="G29" s="13" t="s">
        <v>65</v>
      </c>
      <c r="H29" s="13" t="s">
        <v>52</v>
      </c>
      <c r="I29" s="14" t="s">
        <v>53</v>
      </c>
    </row>
    <row r="30" spans="1:9" ht="19.95" customHeight="1" x14ac:dyDescent="0.25">
      <c r="A30" s="1">
        <v>562068</v>
      </c>
      <c r="B30" s="113" t="s">
        <v>12</v>
      </c>
      <c r="C30" s="114"/>
      <c r="D30" s="103" t="s">
        <v>96</v>
      </c>
      <c r="E30" s="104"/>
      <c r="F30" s="2" t="s">
        <v>13</v>
      </c>
      <c r="G30" s="3">
        <v>3.47</v>
      </c>
      <c r="H30" s="71"/>
      <c r="I30" s="4">
        <f>H30*G30</f>
        <v>0</v>
      </c>
    </row>
    <row r="31" spans="1:9" ht="19.95" customHeight="1" x14ac:dyDescent="0.25">
      <c r="A31" s="5">
        <v>560542</v>
      </c>
      <c r="B31" s="99" t="s">
        <v>14</v>
      </c>
      <c r="C31" s="100"/>
      <c r="D31" s="107" t="s">
        <v>15</v>
      </c>
      <c r="E31" s="108"/>
      <c r="F31" s="6" t="s">
        <v>10</v>
      </c>
      <c r="G31" s="31">
        <v>2.95</v>
      </c>
      <c r="H31" s="72"/>
      <c r="I31" s="7">
        <f t="shared" ref="I31:I33" si="1">H31*G31</f>
        <v>0</v>
      </c>
    </row>
    <row r="32" spans="1:9" ht="19.95" customHeight="1" x14ac:dyDescent="0.25">
      <c r="A32" s="5">
        <v>560543</v>
      </c>
      <c r="B32" s="121"/>
      <c r="C32" s="122"/>
      <c r="D32" s="117"/>
      <c r="E32" s="118"/>
      <c r="F32" s="6" t="s">
        <v>5</v>
      </c>
      <c r="G32" s="31">
        <v>13.29</v>
      </c>
      <c r="H32" s="72"/>
      <c r="I32" s="7">
        <f t="shared" si="1"/>
        <v>0</v>
      </c>
    </row>
    <row r="33" spans="1:9" ht="19.95" customHeight="1" thickBot="1" x14ac:dyDescent="0.3">
      <c r="A33" s="8">
        <v>564016</v>
      </c>
      <c r="B33" s="115" t="s">
        <v>16</v>
      </c>
      <c r="C33" s="116"/>
      <c r="D33" s="111" t="s">
        <v>17</v>
      </c>
      <c r="E33" s="112"/>
      <c r="F33" s="9" t="s">
        <v>18</v>
      </c>
      <c r="G33" s="10">
        <v>2.57</v>
      </c>
      <c r="H33" s="73"/>
      <c r="I33" s="11">
        <f t="shared" si="1"/>
        <v>0</v>
      </c>
    </row>
    <row r="34" spans="1:9" ht="7.95" customHeight="1" x14ac:dyDescent="0.25">
      <c r="H34" s="23"/>
      <c r="I34" s="24"/>
    </row>
    <row r="35" spans="1:9" ht="7.95" customHeight="1" x14ac:dyDescent="0.25">
      <c r="A35" s="25"/>
      <c r="H35" s="23"/>
      <c r="I35" s="24"/>
    </row>
    <row r="36" spans="1:9" x14ac:dyDescent="0.25">
      <c r="A36" s="21" t="s">
        <v>19</v>
      </c>
      <c r="H36" s="23"/>
      <c r="I36" s="24"/>
    </row>
    <row r="37" spans="1:9" ht="7.95" customHeight="1" thickBot="1" x14ac:dyDescent="0.3">
      <c r="A37" s="25"/>
      <c r="H37" s="23"/>
      <c r="I37" s="24"/>
    </row>
    <row r="38" spans="1:9" ht="19.95" customHeight="1" thickBot="1" x14ac:dyDescent="0.3">
      <c r="A38" s="12" t="s">
        <v>69</v>
      </c>
      <c r="B38" s="89" t="s">
        <v>68</v>
      </c>
      <c r="C38" s="90"/>
      <c r="D38" s="89" t="s">
        <v>67</v>
      </c>
      <c r="E38" s="90"/>
      <c r="F38" s="13" t="s">
        <v>66</v>
      </c>
      <c r="G38" s="13" t="s">
        <v>65</v>
      </c>
      <c r="H38" s="13" t="s">
        <v>52</v>
      </c>
      <c r="I38" s="14" t="s">
        <v>53</v>
      </c>
    </row>
    <row r="39" spans="1:9" ht="19.95" customHeight="1" x14ac:dyDescent="0.25">
      <c r="A39" s="1">
        <v>560542</v>
      </c>
      <c r="B39" s="119" t="s">
        <v>14</v>
      </c>
      <c r="C39" s="120"/>
      <c r="D39" s="123" t="s">
        <v>15</v>
      </c>
      <c r="E39" s="124"/>
      <c r="F39" s="2" t="s">
        <v>10</v>
      </c>
      <c r="G39" s="3">
        <v>2.95</v>
      </c>
      <c r="H39" s="71"/>
      <c r="I39" s="32">
        <f>G39*H39</f>
        <v>0</v>
      </c>
    </row>
    <row r="40" spans="1:9" ht="19.95" customHeight="1" x14ac:dyDescent="0.25">
      <c r="A40" s="5">
        <v>560543</v>
      </c>
      <c r="B40" s="121"/>
      <c r="C40" s="122"/>
      <c r="D40" s="117"/>
      <c r="E40" s="118"/>
      <c r="F40" s="6" t="s">
        <v>5</v>
      </c>
      <c r="G40" s="31">
        <v>13.29</v>
      </c>
      <c r="H40" s="72"/>
      <c r="I40" s="33">
        <f>H40*G40</f>
        <v>0</v>
      </c>
    </row>
    <row r="41" spans="1:9" ht="19.95" customHeight="1" x14ac:dyDescent="0.25">
      <c r="A41" s="5">
        <v>560544</v>
      </c>
      <c r="B41" s="97" t="s">
        <v>20</v>
      </c>
      <c r="C41" s="98"/>
      <c r="D41" s="105" t="s">
        <v>21</v>
      </c>
      <c r="E41" s="106"/>
      <c r="F41" s="6" t="s">
        <v>22</v>
      </c>
      <c r="G41" s="31">
        <v>1.84</v>
      </c>
      <c r="H41" s="72"/>
      <c r="I41" s="7">
        <f>H41*G41</f>
        <v>0</v>
      </c>
    </row>
    <row r="42" spans="1:9" ht="19.95" customHeight="1" x14ac:dyDescent="0.25">
      <c r="A42" s="5">
        <v>562068</v>
      </c>
      <c r="B42" s="97" t="s">
        <v>12</v>
      </c>
      <c r="C42" s="98"/>
      <c r="D42" s="105" t="s">
        <v>96</v>
      </c>
      <c r="E42" s="106"/>
      <c r="F42" s="6" t="s">
        <v>13</v>
      </c>
      <c r="G42" s="31">
        <v>3.47</v>
      </c>
      <c r="H42" s="72"/>
      <c r="I42" s="7">
        <f>H42*G42</f>
        <v>0</v>
      </c>
    </row>
    <row r="43" spans="1:9" ht="19.95" customHeight="1" thickBot="1" x14ac:dyDescent="0.3">
      <c r="A43" s="8">
        <v>564016</v>
      </c>
      <c r="B43" s="115" t="s">
        <v>16</v>
      </c>
      <c r="C43" s="116"/>
      <c r="D43" s="111" t="s">
        <v>17</v>
      </c>
      <c r="E43" s="112"/>
      <c r="F43" s="9" t="s">
        <v>18</v>
      </c>
      <c r="G43" s="10">
        <v>2.57</v>
      </c>
      <c r="H43" s="73"/>
      <c r="I43" s="11">
        <f>H43*G43</f>
        <v>0</v>
      </c>
    </row>
    <row r="44" spans="1:9" ht="7.95" customHeight="1" x14ac:dyDescent="0.25">
      <c r="A44" s="25"/>
      <c r="H44" s="23"/>
      <c r="I44" s="24"/>
    </row>
    <row r="45" spans="1:9" ht="7.95" customHeight="1" x14ac:dyDescent="0.25">
      <c r="A45" s="25"/>
      <c r="H45" s="23"/>
      <c r="I45" s="24"/>
    </row>
    <row r="46" spans="1:9" x14ac:dyDescent="0.25">
      <c r="A46" s="21" t="s">
        <v>23</v>
      </c>
      <c r="H46" s="23"/>
      <c r="I46" s="24"/>
    </row>
    <row r="47" spans="1:9" ht="7.95" customHeight="1" thickBot="1" x14ac:dyDescent="0.3">
      <c r="A47" s="25"/>
      <c r="H47" s="23"/>
      <c r="I47" s="24"/>
    </row>
    <row r="48" spans="1:9" ht="19.95" customHeight="1" thickBot="1" x14ac:dyDescent="0.3">
      <c r="A48" s="12" t="s">
        <v>69</v>
      </c>
      <c r="B48" s="89" t="s">
        <v>68</v>
      </c>
      <c r="C48" s="90"/>
      <c r="D48" s="89" t="s">
        <v>67</v>
      </c>
      <c r="E48" s="90"/>
      <c r="F48" s="13" t="s">
        <v>66</v>
      </c>
      <c r="G48" s="13" t="s">
        <v>65</v>
      </c>
      <c r="H48" s="13" t="s">
        <v>52</v>
      </c>
      <c r="I48" s="14" t="s">
        <v>53</v>
      </c>
    </row>
    <row r="49" spans="1:9" ht="19.95" customHeight="1" x14ac:dyDescent="0.25">
      <c r="A49" s="1">
        <v>560703</v>
      </c>
      <c r="B49" s="113" t="s">
        <v>24</v>
      </c>
      <c r="C49" s="114"/>
      <c r="D49" s="103" t="s">
        <v>25</v>
      </c>
      <c r="E49" s="104"/>
      <c r="F49" s="2" t="s">
        <v>5</v>
      </c>
      <c r="G49" s="3">
        <v>19.57</v>
      </c>
      <c r="H49" s="74"/>
      <c r="I49" s="4">
        <f>H49*G49</f>
        <v>0</v>
      </c>
    </row>
    <row r="50" spans="1:9" ht="19.95" customHeight="1" thickBot="1" x14ac:dyDescent="0.3">
      <c r="A50" s="8">
        <v>560702</v>
      </c>
      <c r="B50" s="115" t="s">
        <v>26</v>
      </c>
      <c r="C50" s="116"/>
      <c r="D50" s="111" t="s">
        <v>95</v>
      </c>
      <c r="E50" s="112"/>
      <c r="F50" s="9" t="s">
        <v>5</v>
      </c>
      <c r="G50" s="10">
        <v>27.44</v>
      </c>
      <c r="H50" s="75"/>
      <c r="I50" s="11">
        <f>H50*G50</f>
        <v>0</v>
      </c>
    </row>
    <row r="51" spans="1:9" ht="7.95" customHeight="1" x14ac:dyDescent="0.25">
      <c r="A51" s="22"/>
      <c r="H51" s="23"/>
      <c r="I51" s="24"/>
    </row>
    <row r="52" spans="1:9" x14ac:dyDescent="0.25">
      <c r="A52" s="21" t="s">
        <v>27</v>
      </c>
      <c r="H52" s="23"/>
      <c r="I52" s="24"/>
    </row>
    <row r="53" spans="1:9" ht="7.95" customHeight="1" thickBot="1" x14ac:dyDescent="0.3">
      <c r="A53" s="22"/>
      <c r="H53" s="23"/>
      <c r="I53" s="24"/>
    </row>
    <row r="54" spans="1:9" ht="24.6" customHeight="1" thickBot="1" x14ac:dyDescent="0.3">
      <c r="A54" s="12" t="s">
        <v>69</v>
      </c>
      <c r="B54" s="89" t="s">
        <v>68</v>
      </c>
      <c r="C54" s="90"/>
      <c r="D54" s="89" t="s">
        <v>67</v>
      </c>
      <c r="E54" s="90"/>
      <c r="F54" s="13" t="s">
        <v>66</v>
      </c>
      <c r="G54" s="13" t="s">
        <v>65</v>
      </c>
      <c r="H54" s="13" t="s">
        <v>52</v>
      </c>
      <c r="I54" s="14" t="s">
        <v>53</v>
      </c>
    </row>
    <row r="55" spans="1:9" ht="19.95" customHeight="1" x14ac:dyDescent="0.25">
      <c r="A55" s="1">
        <v>564023</v>
      </c>
      <c r="B55" s="113" t="s">
        <v>28</v>
      </c>
      <c r="C55" s="114"/>
      <c r="D55" s="103" t="s">
        <v>70</v>
      </c>
      <c r="E55" s="104"/>
      <c r="F55" s="2" t="s">
        <v>18</v>
      </c>
      <c r="G55" s="3">
        <v>2.2000000000000002</v>
      </c>
      <c r="H55" s="74"/>
      <c r="I55" s="4">
        <f>H55*G55</f>
        <v>0</v>
      </c>
    </row>
    <row r="56" spans="1:9" ht="19.95" customHeight="1" x14ac:dyDescent="0.25">
      <c r="A56" s="5" t="s">
        <v>112</v>
      </c>
      <c r="B56" s="97" t="s">
        <v>29</v>
      </c>
      <c r="C56" s="98"/>
      <c r="D56" s="105" t="s">
        <v>74</v>
      </c>
      <c r="E56" s="106"/>
      <c r="F56" s="6" t="s">
        <v>30</v>
      </c>
      <c r="G56" s="31">
        <v>9.81</v>
      </c>
      <c r="H56" s="76"/>
      <c r="I56" s="7">
        <f t="shared" ref="I56:I57" si="2">H56*G56</f>
        <v>0</v>
      </c>
    </row>
    <row r="57" spans="1:9" ht="19.95" customHeight="1" thickBot="1" x14ac:dyDescent="0.3">
      <c r="A57" s="8">
        <v>564022</v>
      </c>
      <c r="B57" s="115" t="s">
        <v>31</v>
      </c>
      <c r="C57" s="116"/>
      <c r="D57" s="111" t="s">
        <v>73</v>
      </c>
      <c r="E57" s="112"/>
      <c r="F57" s="9" t="s">
        <v>30</v>
      </c>
      <c r="G57" s="10">
        <v>3.75</v>
      </c>
      <c r="H57" s="75"/>
      <c r="I57" s="11">
        <f t="shared" si="2"/>
        <v>0</v>
      </c>
    </row>
    <row r="58" spans="1:9" ht="7.95" customHeight="1" x14ac:dyDescent="0.25">
      <c r="A58" s="22"/>
      <c r="H58" s="23"/>
      <c r="I58" s="24"/>
    </row>
    <row r="59" spans="1:9" ht="7.95" customHeight="1" x14ac:dyDescent="0.25">
      <c r="H59" s="23"/>
      <c r="I59" s="24"/>
    </row>
    <row r="60" spans="1:9" s="37" customFormat="1" x14ac:dyDescent="0.25">
      <c r="A60" s="21" t="s">
        <v>32</v>
      </c>
      <c r="H60" s="38"/>
      <c r="I60" s="39"/>
    </row>
    <row r="61" spans="1:9" ht="7.95" customHeight="1" thickBot="1" x14ac:dyDescent="0.3">
      <c r="A61" s="22"/>
      <c r="H61" s="23"/>
      <c r="I61" s="24"/>
    </row>
    <row r="62" spans="1:9" s="40" customFormat="1" ht="24.6" customHeight="1" thickBot="1" x14ac:dyDescent="0.3">
      <c r="A62" s="12" t="s">
        <v>69</v>
      </c>
      <c r="B62" s="89" t="s">
        <v>68</v>
      </c>
      <c r="C62" s="90"/>
      <c r="D62" s="89" t="s">
        <v>67</v>
      </c>
      <c r="E62" s="90"/>
      <c r="F62" s="13" t="s">
        <v>66</v>
      </c>
      <c r="G62" s="13" t="s">
        <v>65</v>
      </c>
      <c r="H62" s="13" t="s">
        <v>52</v>
      </c>
      <c r="I62" s="14" t="s">
        <v>53</v>
      </c>
    </row>
    <row r="63" spans="1:9" s="40" customFormat="1" ht="19.95" customHeight="1" x14ac:dyDescent="0.25">
      <c r="A63" s="1">
        <v>560720</v>
      </c>
      <c r="B63" s="113" t="s">
        <v>33</v>
      </c>
      <c r="C63" s="114"/>
      <c r="D63" s="103" t="s">
        <v>72</v>
      </c>
      <c r="E63" s="104"/>
      <c r="F63" s="2" t="s">
        <v>34</v>
      </c>
      <c r="G63" s="3">
        <v>14.9</v>
      </c>
      <c r="H63" s="34"/>
      <c r="I63" s="4">
        <f>H63*G63</f>
        <v>0</v>
      </c>
    </row>
    <row r="64" spans="1:9" s="40" customFormat="1" ht="19.95" customHeight="1" x14ac:dyDescent="0.25">
      <c r="A64" s="5">
        <v>520384</v>
      </c>
      <c r="B64" s="97" t="s">
        <v>35</v>
      </c>
      <c r="C64" s="98"/>
      <c r="D64" s="105" t="s">
        <v>71</v>
      </c>
      <c r="E64" s="106"/>
      <c r="F64" s="6" t="s">
        <v>5</v>
      </c>
      <c r="G64" s="31">
        <v>19.600000000000001</v>
      </c>
      <c r="H64" s="36"/>
      <c r="I64" s="7">
        <f t="shared" ref="I64:I65" si="3">H64*G64</f>
        <v>0</v>
      </c>
    </row>
    <row r="65" spans="1:9" s="40" customFormat="1" ht="19.95" customHeight="1" thickBot="1" x14ac:dyDescent="0.3">
      <c r="A65" s="8">
        <v>520385</v>
      </c>
      <c r="B65" s="115" t="s">
        <v>36</v>
      </c>
      <c r="C65" s="116"/>
      <c r="D65" s="111" t="s">
        <v>37</v>
      </c>
      <c r="E65" s="112"/>
      <c r="F65" s="9" t="s">
        <v>5</v>
      </c>
      <c r="G65" s="10">
        <v>4.83</v>
      </c>
      <c r="H65" s="35"/>
      <c r="I65" s="11">
        <f t="shared" si="3"/>
        <v>0</v>
      </c>
    </row>
    <row r="66" spans="1:9" ht="7.95" customHeight="1" x14ac:dyDescent="0.25">
      <c r="A66" s="22"/>
      <c r="H66" s="23"/>
      <c r="I66" s="24"/>
    </row>
    <row r="67" spans="1:9" ht="7.95" customHeight="1" x14ac:dyDescent="0.25">
      <c r="A67" s="22"/>
      <c r="H67" s="23"/>
      <c r="I67" s="24"/>
    </row>
    <row r="68" spans="1:9" x14ac:dyDescent="0.25">
      <c r="A68" s="21" t="s">
        <v>38</v>
      </c>
      <c r="H68" s="23"/>
      <c r="I68" s="24"/>
    </row>
    <row r="69" spans="1:9" ht="7.95" customHeight="1" thickBot="1" x14ac:dyDescent="0.3">
      <c r="A69" s="25"/>
      <c r="H69" s="23"/>
      <c r="I69" s="24"/>
    </row>
    <row r="70" spans="1:9" s="40" customFormat="1" ht="24.6" customHeight="1" thickBot="1" x14ac:dyDescent="0.3">
      <c r="A70" s="12" t="s">
        <v>69</v>
      </c>
      <c r="B70" s="89" t="s">
        <v>68</v>
      </c>
      <c r="C70" s="90"/>
      <c r="D70" s="89" t="s">
        <v>67</v>
      </c>
      <c r="E70" s="90"/>
      <c r="F70" s="13" t="s">
        <v>66</v>
      </c>
      <c r="G70" s="13" t="s">
        <v>65</v>
      </c>
      <c r="H70" s="13" t="s">
        <v>52</v>
      </c>
      <c r="I70" s="14" t="s">
        <v>53</v>
      </c>
    </row>
    <row r="71" spans="1:9" s="40" customFormat="1" ht="19.95" customHeight="1" x14ac:dyDescent="0.25">
      <c r="A71" s="1">
        <v>340047</v>
      </c>
      <c r="B71" s="113" t="s">
        <v>97</v>
      </c>
      <c r="C71" s="114"/>
      <c r="D71" s="103" t="s">
        <v>39</v>
      </c>
      <c r="E71" s="104"/>
      <c r="F71" s="2" t="s">
        <v>40</v>
      </c>
      <c r="G71" s="3">
        <v>25.49</v>
      </c>
      <c r="H71" s="74"/>
      <c r="I71" s="4">
        <f>H71*G71</f>
        <v>0</v>
      </c>
    </row>
    <row r="72" spans="1:9" s="40" customFormat="1" ht="19.95" customHeight="1" x14ac:dyDescent="0.25">
      <c r="A72" s="5">
        <v>340044</v>
      </c>
      <c r="B72" s="97" t="s">
        <v>98</v>
      </c>
      <c r="C72" s="98"/>
      <c r="D72" s="105" t="s">
        <v>41</v>
      </c>
      <c r="E72" s="106"/>
      <c r="F72" s="6" t="s">
        <v>42</v>
      </c>
      <c r="G72" s="31">
        <v>25.36</v>
      </c>
      <c r="H72" s="76"/>
      <c r="I72" s="7">
        <f t="shared" ref="I72:I76" si="4">H72*G72</f>
        <v>0</v>
      </c>
    </row>
    <row r="73" spans="1:9" s="40" customFormat="1" ht="19.95" customHeight="1" x14ac:dyDescent="0.25">
      <c r="A73" s="5">
        <v>340048</v>
      </c>
      <c r="B73" s="97" t="s">
        <v>99</v>
      </c>
      <c r="C73" s="98"/>
      <c r="D73" s="105" t="s">
        <v>43</v>
      </c>
      <c r="E73" s="106"/>
      <c r="F73" s="6" t="s">
        <v>44</v>
      </c>
      <c r="G73" s="31">
        <v>22.21</v>
      </c>
      <c r="H73" s="76"/>
      <c r="I73" s="7">
        <f t="shared" si="4"/>
        <v>0</v>
      </c>
    </row>
    <row r="74" spans="1:9" s="40" customFormat="1" ht="19.95" customHeight="1" x14ac:dyDescent="0.25">
      <c r="A74" s="5">
        <v>560727</v>
      </c>
      <c r="B74" s="97" t="s">
        <v>64</v>
      </c>
      <c r="C74" s="98"/>
      <c r="D74" s="105" t="s">
        <v>45</v>
      </c>
      <c r="E74" s="106"/>
      <c r="F74" s="6" t="s">
        <v>46</v>
      </c>
      <c r="G74" s="31">
        <v>1.95</v>
      </c>
      <c r="H74" s="77"/>
      <c r="I74" s="7">
        <f t="shared" si="4"/>
        <v>0</v>
      </c>
    </row>
    <row r="75" spans="1:9" s="40" customFormat="1" ht="19.95" customHeight="1" x14ac:dyDescent="0.25">
      <c r="A75" s="5">
        <v>560724</v>
      </c>
      <c r="B75" s="99" t="s">
        <v>47</v>
      </c>
      <c r="C75" s="100"/>
      <c r="D75" s="107" t="s">
        <v>48</v>
      </c>
      <c r="E75" s="108"/>
      <c r="F75" s="6" t="s">
        <v>49</v>
      </c>
      <c r="G75" s="31">
        <v>1.21</v>
      </c>
      <c r="H75" s="77"/>
      <c r="I75" s="7">
        <f t="shared" si="4"/>
        <v>0</v>
      </c>
    </row>
    <row r="76" spans="1:9" s="40" customFormat="1" ht="19.95" customHeight="1" thickBot="1" x14ac:dyDescent="0.3">
      <c r="A76" s="8">
        <v>560719</v>
      </c>
      <c r="B76" s="101"/>
      <c r="C76" s="102"/>
      <c r="D76" s="109"/>
      <c r="E76" s="110"/>
      <c r="F76" s="9" t="s">
        <v>5</v>
      </c>
      <c r="G76" s="10">
        <v>7.99</v>
      </c>
      <c r="H76" s="78"/>
      <c r="I76" s="11">
        <f t="shared" si="4"/>
        <v>0</v>
      </c>
    </row>
    <row r="77" spans="1:9" ht="7.95" customHeight="1" x14ac:dyDescent="0.25">
      <c r="A77" s="41"/>
    </row>
    <row r="78" spans="1:9" ht="7.95" customHeight="1" x14ac:dyDescent="0.25">
      <c r="A78" s="22"/>
    </row>
    <row r="79" spans="1:9" s="42" customFormat="1" x14ac:dyDescent="0.25">
      <c r="A79" s="42" t="s">
        <v>76</v>
      </c>
    </row>
    <row r="80" spans="1:9" ht="7.95" customHeight="1" thickBot="1" x14ac:dyDescent="0.3">
      <c r="A80" s="25"/>
    </row>
    <row r="81" spans="1:9" ht="24.6" customHeight="1" thickBot="1" x14ac:dyDescent="0.3">
      <c r="A81" s="43" t="s">
        <v>69</v>
      </c>
      <c r="B81" s="89" t="s">
        <v>68</v>
      </c>
      <c r="C81" s="90"/>
      <c r="D81" s="89" t="s">
        <v>67</v>
      </c>
      <c r="E81" s="90"/>
      <c r="F81" s="44" t="s">
        <v>66</v>
      </c>
      <c r="G81" s="44" t="s">
        <v>65</v>
      </c>
      <c r="H81" s="44" t="s">
        <v>52</v>
      </c>
      <c r="I81" s="45" t="s">
        <v>53</v>
      </c>
    </row>
    <row r="82" spans="1:9" s="50" customFormat="1" ht="19.95" customHeight="1" x14ac:dyDescent="0.25">
      <c r="A82" s="46">
        <v>530226</v>
      </c>
      <c r="B82" s="95" t="s">
        <v>93</v>
      </c>
      <c r="C82" s="96"/>
      <c r="D82" s="91" t="s">
        <v>94</v>
      </c>
      <c r="E82" s="92"/>
      <c r="F82" s="47" t="s">
        <v>10</v>
      </c>
      <c r="G82" s="48">
        <v>6.19</v>
      </c>
      <c r="H82" s="74"/>
      <c r="I82" s="49">
        <f>H82*G82</f>
        <v>0</v>
      </c>
    </row>
    <row r="83" spans="1:9" s="50" customFormat="1" ht="19.95" customHeight="1" x14ac:dyDescent="0.25">
      <c r="A83" s="51">
        <v>530212</v>
      </c>
      <c r="B83" s="87" t="s">
        <v>92</v>
      </c>
      <c r="C83" s="88"/>
      <c r="D83" s="93" t="s">
        <v>90</v>
      </c>
      <c r="E83" s="94"/>
      <c r="F83" s="52" t="s">
        <v>49</v>
      </c>
      <c r="G83" s="53">
        <v>5.67</v>
      </c>
      <c r="H83" s="76"/>
      <c r="I83" s="54">
        <f t="shared" ref="I83:I94" si="5">H83*G83</f>
        <v>0</v>
      </c>
    </row>
    <row r="84" spans="1:9" s="50" customFormat="1" ht="19.95" customHeight="1" x14ac:dyDescent="0.25">
      <c r="A84" s="51">
        <v>167060</v>
      </c>
      <c r="B84" s="87" t="s">
        <v>91</v>
      </c>
      <c r="C84" s="88"/>
      <c r="D84" s="93"/>
      <c r="E84" s="94"/>
      <c r="F84" s="52" t="s">
        <v>77</v>
      </c>
      <c r="G84" s="53">
        <v>75</v>
      </c>
      <c r="H84" s="76"/>
      <c r="I84" s="54">
        <f t="shared" si="5"/>
        <v>0</v>
      </c>
    </row>
    <row r="85" spans="1:9" s="50" customFormat="1" ht="19.95" customHeight="1" x14ac:dyDescent="0.25">
      <c r="A85" s="51">
        <v>532038</v>
      </c>
      <c r="B85" s="87" t="s">
        <v>78</v>
      </c>
      <c r="C85" s="88"/>
      <c r="D85" s="93" t="s">
        <v>90</v>
      </c>
      <c r="E85" s="94"/>
      <c r="F85" s="52" t="s">
        <v>49</v>
      </c>
      <c r="G85" s="53">
        <v>3.15</v>
      </c>
      <c r="H85" s="76"/>
      <c r="I85" s="54">
        <f t="shared" si="5"/>
        <v>0</v>
      </c>
    </row>
    <row r="86" spans="1:9" s="50" customFormat="1" ht="19.95" customHeight="1" x14ac:dyDescent="0.25">
      <c r="A86" s="51">
        <v>532027</v>
      </c>
      <c r="B86" s="87" t="s">
        <v>89</v>
      </c>
      <c r="C86" s="88"/>
      <c r="D86" s="93" t="s">
        <v>88</v>
      </c>
      <c r="E86" s="94"/>
      <c r="F86" s="52" t="s">
        <v>49</v>
      </c>
      <c r="G86" s="53">
        <v>3.5</v>
      </c>
      <c r="H86" s="76"/>
      <c r="I86" s="54">
        <f t="shared" si="5"/>
        <v>0</v>
      </c>
    </row>
    <row r="87" spans="1:9" s="50" customFormat="1" ht="19.95" customHeight="1" x14ac:dyDescent="0.25">
      <c r="A87" s="51">
        <v>532029</v>
      </c>
      <c r="B87" s="87" t="s">
        <v>86</v>
      </c>
      <c r="C87" s="88"/>
      <c r="D87" s="93" t="s">
        <v>87</v>
      </c>
      <c r="E87" s="94"/>
      <c r="F87" s="52" t="s">
        <v>49</v>
      </c>
      <c r="G87" s="53">
        <v>9.4499999999999993</v>
      </c>
      <c r="H87" s="76"/>
      <c r="I87" s="54">
        <f t="shared" si="5"/>
        <v>0</v>
      </c>
    </row>
    <row r="88" spans="1:9" s="50" customFormat="1" ht="19.95" customHeight="1" x14ac:dyDescent="0.25">
      <c r="A88" s="51">
        <v>532068</v>
      </c>
      <c r="B88" s="87" t="s">
        <v>84</v>
      </c>
      <c r="C88" s="88"/>
      <c r="D88" s="93" t="s">
        <v>85</v>
      </c>
      <c r="E88" s="94"/>
      <c r="F88" s="52" t="s">
        <v>2</v>
      </c>
      <c r="G88" s="53">
        <v>3.15</v>
      </c>
      <c r="H88" s="76"/>
      <c r="I88" s="54">
        <f t="shared" si="5"/>
        <v>0</v>
      </c>
    </row>
    <row r="89" spans="1:9" s="50" customFormat="1" ht="19.95" customHeight="1" x14ac:dyDescent="0.25">
      <c r="A89" s="51">
        <v>321011</v>
      </c>
      <c r="B89" s="86" t="s">
        <v>83</v>
      </c>
      <c r="C89" s="86"/>
      <c r="D89" s="80" t="s">
        <v>111</v>
      </c>
      <c r="E89" s="80"/>
      <c r="F89" s="52" t="s">
        <v>79</v>
      </c>
      <c r="G89" s="53">
        <v>3.49</v>
      </c>
      <c r="H89" s="76"/>
      <c r="I89" s="62">
        <f t="shared" si="5"/>
        <v>0</v>
      </c>
    </row>
    <row r="90" spans="1:9" s="64" customFormat="1" ht="19.95" customHeight="1" x14ac:dyDescent="0.25">
      <c r="A90" s="51">
        <v>340094</v>
      </c>
      <c r="B90" s="86" t="s">
        <v>82</v>
      </c>
      <c r="C90" s="86"/>
      <c r="D90" s="133" t="s">
        <v>81</v>
      </c>
      <c r="E90" s="133"/>
      <c r="F90" s="61" t="s">
        <v>80</v>
      </c>
      <c r="G90" s="134">
        <v>18.37</v>
      </c>
      <c r="H90" s="76"/>
      <c r="I90" s="62">
        <f>H90*G90</f>
        <v>0</v>
      </c>
    </row>
    <row r="91" spans="1:9" s="64" customFormat="1" ht="19.95" customHeight="1" x14ac:dyDescent="0.25">
      <c r="A91" s="51" t="s">
        <v>101</v>
      </c>
      <c r="B91" s="86" t="s">
        <v>100</v>
      </c>
      <c r="C91" s="86"/>
      <c r="D91" s="80" t="s">
        <v>107</v>
      </c>
      <c r="E91" s="80"/>
      <c r="F91" s="52" t="s">
        <v>105</v>
      </c>
      <c r="G91" s="67">
        <v>3.45</v>
      </c>
      <c r="H91" s="76"/>
      <c r="I91" s="62">
        <f t="shared" si="5"/>
        <v>0</v>
      </c>
    </row>
    <row r="92" spans="1:9" s="64" customFormat="1" ht="19.95" customHeight="1" x14ac:dyDescent="0.25">
      <c r="A92" s="51" t="s">
        <v>102</v>
      </c>
      <c r="B92" s="86" t="s">
        <v>100</v>
      </c>
      <c r="C92" s="86"/>
      <c r="D92" s="80" t="s">
        <v>108</v>
      </c>
      <c r="E92" s="80"/>
      <c r="F92" s="52" t="s">
        <v>105</v>
      </c>
      <c r="G92" s="67">
        <v>3.45</v>
      </c>
      <c r="H92" s="76"/>
      <c r="I92" s="62">
        <f t="shared" si="5"/>
        <v>0</v>
      </c>
    </row>
    <row r="93" spans="1:9" s="64" customFormat="1" ht="19.95" customHeight="1" x14ac:dyDescent="0.25">
      <c r="A93" s="51" t="s">
        <v>103</v>
      </c>
      <c r="B93" s="86" t="s">
        <v>100</v>
      </c>
      <c r="C93" s="86"/>
      <c r="D93" s="80" t="s">
        <v>109</v>
      </c>
      <c r="E93" s="80"/>
      <c r="F93" s="52" t="s">
        <v>105</v>
      </c>
      <c r="G93" s="67">
        <v>3.45</v>
      </c>
      <c r="H93" s="76"/>
      <c r="I93" s="62">
        <f t="shared" si="5"/>
        <v>0</v>
      </c>
    </row>
    <row r="94" spans="1:9" s="40" customFormat="1" ht="19.95" customHeight="1" thickBot="1" x14ac:dyDescent="0.3">
      <c r="A94" s="55" t="s">
        <v>104</v>
      </c>
      <c r="B94" s="85" t="s">
        <v>100</v>
      </c>
      <c r="C94" s="85"/>
      <c r="D94" s="81" t="s">
        <v>110</v>
      </c>
      <c r="E94" s="81"/>
      <c r="F94" s="56" t="s">
        <v>105</v>
      </c>
      <c r="G94" s="69">
        <v>3.45</v>
      </c>
      <c r="H94" s="79"/>
      <c r="I94" s="63">
        <f t="shared" si="5"/>
        <v>0</v>
      </c>
    </row>
    <row r="95" spans="1:9" s="40" customFormat="1" ht="12.6" thickBot="1" x14ac:dyDescent="0.3">
      <c r="A95" s="65"/>
      <c r="G95" s="82" t="s">
        <v>106</v>
      </c>
      <c r="H95" s="83"/>
      <c r="I95" s="68">
        <f>(SUM(I15:I17))+(SUM(I23:I24))+(SUM(I30:I33))+(SUM(I39:I43))+(SUM(I49:I50))+(SUM(I55:I57))+(SUM(I63:I65))+(SUM(I71:I76))+(SUM(I82:I94))</f>
        <v>0</v>
      </c>
    </row>
    <row r="96" spans="1:9" x14ac:dyDescent="0.25">
      <c r="A96" s="57"/>
    </row>
    <row r="97" spans="1:1" x14ac:dyDescent="0.25">
      <c r="A97" s="57"/>
    </row>
    <row r="98" spans="1:1" x14ac:dyDescent="0.25">
      <c r="A98" s="57"/>
    </row>
    <row r="99" spans="1:1" x14ac:dyDescent="0.25">
      <c r="A99" s="57"/>
    </row>
    <row r="100" spans="1:1" x14ac:dyDescent="0.25">
      <c r="A100" s="57"/>
    </row>
    <row r="101" spans="1:1" x14ac:dyDescent="0.25">
      <c r="A101" s="57"/>
    </row>
    <row r="102" spans="1:1" x14ac:dyDescent="0.25">
      <c r="A102" s="58"/>
    </row>
    <row r="103" spans="1:1" x14ac:dyDescent="0.25">
      <c r="A103" s="59"/>
    </row>
    <row r="104" spans="1:1" x14ac:dyDescent="0.25">
      <c r="A104" s="57"/>
    </row>
    <row r="105" spans="1:1" x14ac:dyDescent="0.25">
      <c r="A105" s="57"/>
    </row>
    <row r="106" spans="1:1" x14ac:dyDescent="0.25">
      <c r="A106" s="57"/>
    </row>
    <row r="107" spans="1:1" x14ac:dyDescent="0.25">
      <c r="A107" s="57"/>
    </row>
    <row r="108" spans="1:1" x14ac:dyDescent="0.25">
      <c r="A108" s="57"/>
    </row>
    <row r="109" spans="1:1" x14ac:dyDescent="0.25">
      <c r="A109" s="41"/>
    </row>
  </sheetData>
  <sheetProtection algorithmName="SHA-512" hashValue="K0hKnWrAlcOt8FcWVNILRzybnsxn1+ojzwHJdXOHLmnS09purbnCgn+92r4CejMrGozYIwPdRTHmD2y29AFNEw==" saltValue="CE5vy9e2vDCUmFrTI4nLCQ==" spinCount="100000" sheet="1" objects="1" scenarios="1"/>
  <mergeCells count="104">
    <mergeCell ref="B62:C62"/>
    <mergeCell ref="D62:E62"/>
    <mergeCell ref="B63:C63"/>
    <mergeCell ref="B64:C64"/>
    <mergeCell ref="B65:C65"/>
    <mergeCell ref="D63:E63"/>
    <mergeCell ref="D85:E85"/>
    <mergeCell ref="D86:E86"/>
    <mergeCell ref="D87:E87"/>
    <mergeCell ref="D88:E88"/>
    <mergeCell ref="D89:E89"/>
    <mergeCell ref="D90:E90"/>
    <mergeCell ref="B85:C85"/>
    <mergeCell ref="B86:C86"/>
    <mergeCell ref="B87:C87"/>
    <mergeCell ref="H6:I6"/>
    <mergeCell ref="H9:I9"/>
    <mergeCell ref="G8:I8"/>
    <mergeCell ref="B7:I7"/>
    <mergeCell ref="D15:E15"/>
    <mergeCell ref="D16:E16"/>
    <mergeCell ref="D14:E14"/>
    <mergeCell ref="D17:E17"/>
    <mergeCell ref="B15:C15"/>
    <mergeCell ref="B16:C16"/>
    <mergeCell ref="B17:C17"/>
    <mergeCell ref="D24:E24"/>
    <mergeCell ref="B29:C29"/>
    <mergeCell ref="D29:E29"/>
    <mergeCell ref="B30:C30"/>
    <mergeCell ref="B31:C32"/>
    <mergeCell ref="A6:B6"/>
    <mergeCell ref="C6:F6"/>
    <mergeCell ref="B8:C8"/>
    <mergeCell ref="B9:C9"/>
    <mergeCell ref="B14:C14"/>
    <mergeCell ref="B22:C22"/>
    <mergeCell ref="B23:C23"/>
    <mergeCell ref="B24:C24"/>
    <mergeCell ref="D23:E23"/>
    <mergeCell ref="D22:E22"/>
    <mergeCell ref="B41:C41"/>
    <mergeCell ref="B42:C42"/>
    <mergeCell ref="B43:C43"/>
    <mergeCell ref="D41:E41"/>
    <mergeCell ref="D42:E42"/>
    <mergeCell ref="D43:E43"/>
    <mergeCell ref="B33:C33"/>
    <mergeCell ref="D30:E30"/>
    <mergeCell ref="D31:E32"/>
    <mergeCell ref="D33:E33"/>
    <mergeCell ref="B39:C40"/>
    <mergeCell ref="D39:E40"/>
    <mergeCell ref="D38:E38"/>
    <mergeCell ref="B38:C38"/>
    <mergeCell ref="B54:C54"/>
    <mergeCell ref="D54:E54"/>
    <mergeCell ref="B55:C55"/>
    <mergeCell ref="B56:C56"/>
    <mergeCell ref="B57:C57"/>
    <mergeCell ref="D55:E55"/>
    <mergeCell ref="D56:E56"/>
    <mergeCell ref="D57:E57"/>
    <mergeCell ref="B48:C48"/>
    <mergeCell ref="D48:E48"/>
    <mergeCell ref="B49:C49"/>
    <mergeCell ref="B50:C50"/>
    <mergeCell ref="D49:E49"/>
    <mergeCell ref="D50:E50"/>
    <mergeCell ref="B75:C76"/>
    <mergeCell ref="D71:E71"/>
    <mergeCell ref="D72:E72"/>
    <mergeCell ref="D73:E73"/>
    <mergeCell ref="D74:E74"/>
    <mergeCell ref="D75:E76"/>
    <mergeCell ref="D64:E64"/>
    <mergeCell ref="D65:E65"/>
    <mergeCell ref="B70:C70"/>
    <mergeCell ref="D70:E70"/>
    <mergeCell ref="B71:C71"/>
    <mergeCell ref="D92:E92"/>
    <mergeCell ref="D93:E93"/>
    <mergeCell ref="D94:E94"/>
    <mergeCell ref="G95:H95"/>
    <mergeCell ref="D1:E3"/>
    <mergeCell ref="B94:C94"/>
    <mergeCell ref="B92:C92"/>
    <mergeCell ref="B93:C93"/>
    <mergeCell ref="B88:C88"/>
    <mergeCell ref="B89:C89"/>
    <mergeCell ref="B90:C90"/>
    <mergeCell ref="B91:C91"/>
    <mergeCell ref="D91:E91"/>
    <mergeCell ref="B81:C81"/>
    <mergeCell ref="D81:E81"/>
    <mergeCell ref="D82:E82"/>
    <mergeCell ref="D83:E83"/>
    <mergeCell ref="D84:E84"/>
    <mergeCell ref="B82:C82"/>
    <mergeCell ref="B83:C83"/>
    <mergeCell ref="B84:C84"/>
    <mergeCell ref="B72:C72"/>
    <mergeCell ref="B73:C73"/>
    <mergeCell ref="B74:C74"/>
  </mergeCells>
  <pageMargins left="0.31496062992125984" right="0.31496062992125984" top="0.35433070866141736" bottom="0.35433070866141736" header="0.31496062992125984" footer="0.31496062992125984"/>
  <pageSetup paperSize="9" orientation="portrait" r:id="rId1"/>
  <ignoredErrors>
    <ignoredError sqref="A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Foglio1</vt:lpstr>
      <vt:lpstr>Foglio1!_Hlk8055964</vt:lpstr>
      <vt:lpstr>Foglio1!_Hlk8744678</vt:lpstr>
      <vt:lpstr>Foglio1!_Hlk8744713</vt:lpstr>
      <vt:lpstr>Foglio1!_Hlk8744766</vt:lpstr>
      <vt:lpstr>Foglio1!_Hlk8744984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Le Grazie - Blue Service srl</dc:creator>
  <cp:lastModifiedBy>Maurizio Le Grazie - Blue Service srl</cp:lastModifiedBy>
  <cp:lastPrinted>2019-05-29T15:04:22Z</cp:lastPrinted>
  <dcterms:created xsi:type="dcterms:W3CDTF">2019-05-29T08:02:32Z</dcterms:created>
  <dcterms:modified xsi:type="dcterms:W3CDTF">2019-05-29T15:17:56Z</dcterms:modified>
</cp:coreProperties>
</file>